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735" yWindow="705" windowWidth="20730" windowHeight="11295" firstSheet="1" activeTab="4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0" l="1"/>
  <c r="G12" i="10"/>
  <c r="F12" i="10"/>
  <c r="F11" i="10"/>
  <c r="G11" i="10"/>
  <c r="H11" i="10"/>
  <c r="I11" i="10"/>
  <c r="I12" i="10" s="1"/>
  <c r="D12" i="10"/>
  <c r="E11" i="10"/>
  <c r="E12" i="10" s="1"/>
  <c r="J11" i="10"/>
  <c r="K11" i="10"/>
  <c r="L11" i="10"/>
  <c r="M11" i="10"/>
  <c r="N11" i="10"/>
  <c r="O11" i="10"/>
  <c r="P11" i="10"/>
  <c r="Q11" i="10"/>
  <c r="R11" i="10"/>
  <c r="S11" i="10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J12" i="10" l="1"/>
  <c r="B14" i="16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Q15" i="16" s="1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M12" i="10" l="1"/>
  <c r="Q19" i="11"/>
  <c r="I15" i="16"/>
  <c r="D16" i="13"/>
  <c r="D12" i="12"/>
  <c r="R12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J15" i="16"/>
  <c r="B15" i="16"/>
  <c r="F15" i="16"/>
  <c r="M15" i="16"/>
  <c r="E15" i="16"/>
  <c r="C15" i="16"/>
  <c r="G15" i="16"/>
  <c r="K15" i="16"/>
  <c r="H15" i="16"/>
  <c r="L15" i="16"/>
  <c r="E19" i="11"/>
  <c r="D19" i="11"/>
  <c r="F19" i="11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<sst xmlns="http://schemas.openxmlformats.org/spreadsheetml/2006/main" count="191" uniqueCount="48">
  <si>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</si>
  <si>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</si>
  <si>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</si>
  <si>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</si>
  <si>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</si>
  <si>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</si>
  <si>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</si>
  <si>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</si>
  <si>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</si>
  <si>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</si>
  <si>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</si>
  <si>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</si>
  <si>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</si>
  <si>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</si>
  <si>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</si>
  <si>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</si>
  <si>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</si>
  <si>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</si>
  <si>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</si>
  <si>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</si>
  <si>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</si>
  <si>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</si>
  <si>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</si>
  <si>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</si>
  <si>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</si>
  <si>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</si>
  <si>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Айгөлек</t>
  </si>
  <si>
    <t>Айбөбек</t>
  </si>
  <si>
    <t>Әдіскердің аты жөні Қызырова Айгул</t>
  </si>
  <si>
    <t>МДҰ атауы "Айналайын" шағын орталығы</t>
  </si>
  <si>
    <t>МДҰ атауы  "Айналайын" шағын орталығы</t>
  </si>
  <si>
    <t>Әдіскердің аты жөні  Қызырова Айгул</t>
  </si>
  <si>
    <t>Әдіскерінің аты-жөні_Қызырова Айгул_______________________________</t>
  </si>
  <si>
    <t>Досмұханбетова Г</t>
  </si>
  <si>
    <t>Таным дағдылары</t>
  </si>
  <si>
    <t>Бердімұрат Б</t>
  </si>
  <si>
    <t>Қуанышева А</t>
  </si>
  <si>
    <t>Мақпал</t>
  </si>
  <si>
    <t>МДҰ атауы "Абай атындағы орта мектебі" КММ "Айналайын шағын орталығы_____________________________________________________</t>
  </si>
  <si>
    <t>Даярлық А</t>
  </si>
  <si>
    <t>Аукадиева А.К</t>
  </si>
  <si>
    <t>Даярлық Б</t>
  </si>
  <si>
    <t>Сейтова Г.З</t>
  </si>
  <si>
    <t>Даярлық В</t>
  </si>
  <si>
    <t>Набиева А.М</t>
  </si>
  <si>
    <t>МДҰ атауы_______"Абай атындағы отра мектебі" КММ "Айналайын" шағын орталығы___________________________________________________</t>
  </si>
  <si>
    <t>Әдіскерінің аты-жөні____Қызырова Айгул_________________________________</t>
  </si>
  <si>
    <t>Даярлық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</si>
</sst>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10" fontId="0" fillId="0" borderId="0" xfId="0" applyNumberFormat="1"/>
    <xf numFmtId="0" fontId="1" fillId="0" borderId="1" xfId="0" applyFont="1" applyBorder="1" applyAlignment="1">
      <alignment horizontal="center"/>
    </xf>
    <xf numFmtId="1" fontId="1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8.2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0" t="s">
        <v>1</v>
      </c>
      <c r="B14" s="31"/>
      <c r="C14" s="32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8" t="s">
        <v>11</v>
      </c>
      <c r="B15" s="28"/>
      <c r="C15" s="28"/>
      <c r="D15" s="15" t="e">
        <f>D14*100/D14</f>
        <v>#DIV/0!</v>
      </c>
      <c r="E15" s="16" t="e">
        <f>E14*100/D14</f>
        <v>#DIV/0!</v>
      </c>
      <c r="F15" s="17" t="e">
        <f>F14*10/D14</f>
        <v>#DIV/0!</v>
      </c>
      <c r="G15" s="17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topLeftCell="E4" workbookViewId="0">
      <selection activeCell="D9" sqref="D9:S9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29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34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 t="s">
        <v>26</v>
      </c>
      <c r="C9" s="7" t="s">
        <v>33</v>
      </c>
      <c r="D9" s="14">
        <v>15</v>
      </c>
      <c r="E9" s="17">
        <v>11</v>
      </c>
      <c r="F9" s="17">
        <v>4</v>
      </c>
      <c r="G9" s="14">
        <v>0</v>
      </c>
      <c r="H9" s="17">
        <v>8</v>
      </c>
      <c r="I9" s="17">
        <v>4</v>
      </c>
      <c r="J9" s="17">
        <v>3</v>
      </c>
      <c r="K9" s="17">
        <v>5</v>
      </c>
      <c r="L9" s="17">
        <v>6</v>
      </c>
      <c r="M9" s="17">
        <v>4</v>
      </c>
      <c r="N9" s="17">
        <v>7</v>
      </c>
      <c r="O9" s="17">
        <v>5</v>
      </c>
      <c r="P9" s="17">
        <v>3</v>
      </c>
      <c r="Q9" s="17">
        <v>10</v>
      </c>
      <c r="R9" s="17">
        <v>3</v>
      </c>
      <c r="S9" s="17">
        <v>2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30" t="s">
        <v>1</v>
      </c>
      <c r="B11" s="31"/>
      <c r="C11" s="32"/>
      <c r="D11" s="14">
        <v>15</v>
      </c>
      <c r="E11" s="17">
        <f t="shared" ref="E11:S11" si="0">SUM(E9:E10)</f>
        <v>11</v>
      </c>
      <c r="F11" s="17">
        <f t="shared" si="0"/>
        <v>4</v>
      </c>
      <c r="G11" s="17">
        <f t="shared" si="0"/>
        <v>0</v>
      </c>
      <c r="H11" s="17">
        <f t="shared" si="0"/>
        <v>8</v>
      </c>
      <c r="I11" s="17">
        <f t="shared" si="0"/>
        <v>4</v>
      </c>
      <c r="J11" s="17">
        <f t="shared" si="0"/>
        <v>3</v>
      </c>
      <c r="K11" s="17">
        <f t="shared" si="0"/>
        <v>5</v>
      </c>
      <c r="L11" s="17">
        <f t="shared" si="0"/>
        <v>6</v>
      </c>
      <c r="M11" s="17">
        <f t="shared" si="0"/>
        <v>4</v>
      </c>
      <c r="N11" s="17">
        <f t="shared" si="0"/>
        <v>7</v>
      </c>
      <c r="O11" s="17">
        <f t="shared" si="0"/>
        <v>5</v>
      </c>
      <c r="P11" s="17">
        <f t="shared" si="0"/>
        <v>3</v>
      </c>
      <c r="Q11" s="17">
        <f t="shared" si="0"/>
        <v>10</v>
      </c>
      <c r="R11" s="17">
        <f t="shared" si="0"/>
        <v>3</v>
      </c>
      <c r="S11" s="17">
        <f t="shared" si="0"/>
        <v>2</v>
      </c>
    </row>
    <row r="12" spans="1:19" ht="17.25" customHeight="1" x14ac:dyDescent="0.25">
      <c r="A12" s="36" t="s">
        <v>11</v>
      </c>
      <c r="B12" s="37"/>
      <c r="C12" s="37"/>
      <c r="D12" s="22">
        <f>D11*100/D11</f>
        <v>100</v>
      </c>
      <c r="E12" s="17">
        <f>E11*100/D11</f>
        <v>73.333333333333329</v>
      </c>
      <c r="F12" s="17">
        <f>F11*100/D11</f>
        <v>26.666666666666668</v>
      </c>
      <c r="G12" s="17">
        <f>G11*100/D11</f>
        <v>0</v>
      </c>
      <c r="H12" s="17">
        <f>H11*100/D11</f>
        <v>53.333333333333336</v>
      </c>
      <c r="I12" s="17">
        <f t="shared" ref="I12:J12" si="1">I11*100/E11</f>
        <v>36.363636363636367</v>
      </c>
      <c r="J12" s="17">
        <f t="shared" si="1"/>
        <v>75</v>
      </c>
      <c r="K12" s="14">
        <v>43</v>
      </c>
      <c r="L12" s="14">
        <v>42</v>
      </c>
      <c r="M12" s="17">
        <f>M11*100/D11</f>
        <v>26.666666666666668</v>
      </c>
      <c r="N12" s="14">
        <v>49</v>
      </c>
      <c r="O12" s="14">
        <v>37</v>
      </c>
      <c r="P12" s="14">
        <v>14</v>
      </c>
      <c r="Q12" s="14">
        <v>68</v>
      </c>
      <c r="R12" s="14">
        <f>R11*100/D11</f>
        <v>20</v>
      </c>
      <c r="S12" s="14">
        <v>2</v>
      </c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opLeftCell="A8" workbookViewId="0">
      <selection activeCell="H19" sqref="H19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5.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30" t="s">
        <v>1</v>
      </c>
      <c r="B18" s="31"/>
      <c r="C18" s="32"/>
      <c r="D18" s="14">
        <f t="shared" ref="D18:S18" si="0">SUM(D9:D17)</f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4">
        <f t="shared" si="0"/>
        <v>0</v>
      </c>
      <c r="L18" s="14">
        <f t="shared" si="0"/>
        <v>0</v>
      </c>
      <c r="M18" s="14">
        <f t="shared" si="0"/>
        <v>0</v>
      </c>
      <c r="N18" s="14">
        <f t="shared" si="0"/>
        <v>0</v>
      </c>
      <c r="O18" s="14">
        <f t="shared" si="0"/>
        <v>0</v>
      </c>
      <c r="P18" s="14">
        <f t="shared" si="0"/>
        <v>0</v>
      </c>
      <c r="Q18" s="14">
        <f t="shared" si="0"/>
        <v>0</v>
      </c>
      <c r="R18" s="14">
        <f t="shared" si="0"/>
        <v>0</v>
      </c>
      <c r="S18" s="14">
        <f t="shared" si="0"/>
        <v>0</v>
      </c>
    </row>
    <row r="19" spans="1:19" ht="18.75" customHeight="1" x14ac:dyDescent="0.25">
      <c r="A19" s="36" t="s">
        <v>11</v>
      </c>
      <c r="B19" s="37"/>
      <c r="C19" s="37"/>
      <c r="D19" s="22" t="e">
        <f>D18*100/D18</f>
        <v>#DIV/0!</v>
      </c>
      <c r="E19" s="17" t="e">
        <f>E18*100/D18</f>
        <v>#DIV/0!</v>
      </c>
      <c r="F19" s="17" t="e">
        <f>F18*100/D18</f>
        <v>#DIV/0!</v>
      </c>
      <c r="G19" s="17" t="e">
        <f>G18*100/D18</f>
        <v>#DIV/0!</v>
      </c>
      <c r="H19" s="17" t="e">
        <f>H18*100/D18</f>
        <v>#DIV/0!</v>
      </c>
      <c r="I19" s="17" t="e">
        <f>I18*100/D18</f>
        <v>#DIV/0!</v>
      </c>
      <c r="J19" s="17" t="e">
        <f>J18*100/D18</f>
        <v>#DIV/0!</v>
      </c>
      <c r="K19" s="17" t="e">
        <f>K18*100/D18</f>
        <v>#DIV/0!</v>
      </c>
      <c r="L19" s="17" t="e">
        <f>L18*100/D18</f>
        <v>#DIV/0!</v>
      </c>
      <c r="M19" s="17" t="e">
        <f>M18*100/D18</f>
        <v>#DIV/0!</v>
      </c>
      <c r="N19" s="17" t="e">
        <f>N18*100/D18</f>
        <v>#DIV/0!</v>
      </c>
      <c r="O19" s="17" t="e">
        <f>O18*100/D18</f>
        <v>#DIV/0!</v>
      </c>
      <c r="P19" s="17" t="e">
        <f>P18*100/D18</f>
        <v>#DIV/0!</v>
      </c>
      <c r="Q19" s="17" t="e">
        <f>Q18*100/D18</f>
        <v>#DIV/0!</v>
      </c>
      <c r="R19" s="17" t="e">
        <f>R18*100/D18</f>
        <v>#DIV/0!</v>
      </c>
      <c r="S19" s="17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workbookViewId="0">
      <selection activeCell="E14" sqref="E14"/>
    </sheetView>
  </sheetViews>
  <sheetFormatPr defaultRowHeight="15" x14ac:dyDescent="0.25"/>
  <cols>
    <col min="1" max="1" width="6.85546875" customWidth="1"/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30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31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4.7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>
        <v>1</v>
      </c>
      <c r="B9" s="7" t="s">
        <v>27</v>
      </c>
      <c r="C9" s="7" t="s">
        <v>35</v>
      </c>
      <c r="D9" s="14">
        <v>20</v>
      </c>
      <c r="E9" s="14">
        <v>16</v>
      </c>
      <c r="F9" s="14">
        <v>2</v>
      </c>
      <c r="G9" s="14">
        <v>2</v>
      </c>
      <c r="H9" s="17">
        <v>16</v>
      </c>
      <c r="I9" s="17">
        <v>2.4</v>
      </c>
      <c r="J9" s="17">
        <v>2.4</v>
      </c>
      <c r="K9" s="14">
        <v>15</v>
      </c>
      <c r="L9" s="14">
        <v>3</v>
      </c>
      <c r="M9" s="14">
        <v>2</v>
      </c>
      <c r="N9" s="17">
        <v>16</v>
      </c>
      <c r="O9" s="17">
        <v>2.4</v>
      </c>
      <c r="P9" s="17">
        <v>2.2999999999999998</v>
      </c>
      <c r="Q9" s="17">
        <v>15.66</v>
      </c>
      <c r="R9" s="17">
        <v>1.66</v>
      </c>
      <c r="S9" s="17">
        <v>2</v>
      </c>
    </row>
    <row r="10" spans="1:19" ht="15.75" x14ac:dyDescent="0.25">
      <c r="A10" s="7"/>
      <c r="B10" s="7"/>
      <c r="C10" s="7" t="s">
        <v>36</v>
      </c>
      <c r="D10" s="14"/>
      <c r="E10" s="14"/>
      <c r="F10" s="14"/>
      <c r="G10" s="14"/>
      <c r="H10" s="14"/>
      <c r="I10" s="2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30" t="s">
        <v>1</v>
      </c>
      <c r="B11" s="31"/>
      <c r="C11" s="32"/>
      <c r="D11" s="14">
        <v>20</v>
      </c>
      <c r="E11" s="17">
        <f t="shared" ref="E11:S11" si="0">SUM(E9:E10)</f>
        <v>16</v>
      </c>
      <c r="F11" s="17">
        <f t="shared" si="0"/>
        <v>2</v>
      </c>
      <c r="G11" s="14">
        <f t="shared" si="0"/>
        <v>2</v>
      </c>
      <c r="H11" s="17">
        <f t="shared" si="0"/>
        <v>16</v>
      </c>
      <c r="I11" s="17">
        <f t="shared" si="0"/>
        <v>2.4</v>
      </c>
      <c r="J11" s="17">
        <f t="shared" si="0"/>
        <v>2.4</v>
      </c>
      <c r="K11" s="17">
        <f t="shared" si="0"/>
        <v>15</v>
      </c>
      <c r="L11" s="17">
        <f t="shared" si="0"/>
        <v>3</v>
      </c>
      <c r="M11" s="17">
        <f t="shared" si="0"/>
        <v>2</v>
      </c>
      <c r="N11" s="17">
        <f t="shared" si="0"/>
        <v>16</v>
      </c>
      <c r="O11" s="17">
        <f t="shared" si="0"/>
        <v>2.4</v>
      </c>
      <c r="P11" s="17">
        <f t="shared" si="0"/>
        <v>2.2999999999999998</v>
      </c>
      <c r="Q11" s="17">
        <f t="shared" si="0"/>
        <v>15.66</v>
      </c>
      <c r="R11" s="17">
        <f t="shared" si="0"/>
        <v>1.66</v>
      </c>
      <c r="S11" s="17">
        <f t="shared" si="0"/>
        <v>2</v>
      </c>
    </row>
    <row r="12" spans="1:19" ht="21.75" customHeight="1" x14ac:dyDescent="0.25">
      <c r="A12" s="36" t="s">
        <v>11</v>
      </c>
      <c r="B12" s="37"/>
      <c r="C12" s="37"/>
      <c r="D12" s="22">
        <f>D11*100/D11</f>
        <v>100</v>
      </c>
      <c r="E12" s="27">
        <v>68.75</v>
      </c>
      <c r="F12" s="17">
        <v>21</v>
      </c>
      <c r="G12" s="17">
        <v>10</v>
      </c>
      <c r="H12" s="17">
        <v>58</v>
      </c>
      <c r="I12" s="17">
        <v>24</v>
      </c>
      <c r="J12" s="17">
        <v>18</v>
      </c>
      <c r="K12" s="17">
        <v>55</v>
      </c>
      <c r="L12" s="17">
        <v>29</v>
      </c>
      <c r="M12" s="17">
        <v>16</v>
      </c>
      <c r="N12" s="17">
        <v>58</v>
      </c>
      <c r="O12" s="17">
        <v>26</v>
      </c>
      <c r="P12" s="17">
        <v>16</v>
      </c>
      <c r="Q12" s="17">
        <v>68</v>
      </c>
      <c r="R12" s="17">
        <v>20.25</v>
      </c>
      <c r="S12" s="17">
        <v>12</v>
      </c>
    </row>
    <row r="18" spans="7:7" x14ac:dyDescent="0.25">
      <c r="G18" s="25"/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abSelected="1" topLeftCell="A7" workbookViewId="0">
      <selection activeCell="D15" sqref="D15:S15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38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32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5">
        <v>1</v>
      </c>
      <c r="B9" s="5" t="s">
        <v>47</v>
      </c>
      <c r="C9" s="5" t="s">
        <v>37</v>
      </c>
      <c r="D9" s="5">
        <v>19</v>
      </c>
      <c r="E9" s="5">
        <v>3</v>
      </c>
      <c r="F9" s="5">
        <v>8</v>
      </c>
      <c r="G9" s="5">
        <v>8</v>
      </c>
      <c r="H9" s="5">
        <v>0</v>
      </c>
      <c r="I9" s="5">
        <v>11</v>
      </c>
      <c r="J9" s="5">
        <v>8</v>
      </c>
      <c r="K9" s="5">
        <v>3</v>
      </c>
      <c r="L9" s="5">
        <v>8</v>
      </c>
      <c r="M9" s="5">
        <v>8</v>
      </c>
      <c r="N9" s="5">
        <v>5</v>
      </c>
      <c r="O9" s="5">
        <v>6</v>
      </c>
      <c r="P9" s="5">
        <v>8</v>
      </c>
      <c r="Q9" s="5">
        <v>2</v>
      </c>
      <c r="R9" s="5">
        <v>9</v>
      </c>
      <c r="S9" s="5">
        <v>8</v>
      </c>
    </row>
    <row r="10" spans="1:19" ht="15.75" x14ac:dyDescent="0.25">
      <c r="A10" s="5">
        <v>2</v>
      </c>
      <c r="B10" s="5" t="s">
        <v>43</v>
      </c>
      <c r="C10" s="5" t="s">
        <v>44</v>
      </c>
      <c r="D10" s="5">
        <v>19</v>
      </c>
      <c r="E10" s="5">
        <v>4</v>
      </c>
      <c r="F10" s="5">
        <v>10</v>
      </c>
      <c r="G10" s="5">
        <v>5</v>
      </c>
      <c r="H10" s="5">
        <v>3</v>
      </c>
      <c r="I10" s="5">
        <v>8</v>
      </c>
      <c r="J10" s="5">
        <v>8</v>
      </c>
      <c r="K10" s="5">
        <v>7</v>
      </c>
      <c r="L10" s="5">
        <v>3</v>
      </c>
      <c r="M10" s="5">
        <v>9</v>
      </c>
      <c r="N10" s="5">
        <v>3</v>
      </c>
      <c r="O10" s="5">
        <v>6</v>
      </c>
      <c r="P10" s="5">
        <v>10</v>
      </c>
      <c r="Q10" s="5">
        <v>2</v>
      </c>
      <c r="R10" s="5">
        <v>11</v>
      </c>
      <c r="S10" s="5">
        <v>6</v>
      </c>
    </row>
    <row r="11" spans="1:19" ht="15.75" x14ac:dyDescent="0.25">
      <c r="A11" s="5">
        <v>3</v>
      </c>
      <c r="B11" s="1" t="s">
        <v>41</v>
      </c>
      <c r="C11" s="1" t="s">
        <v>42</v>
      </c>
      <c r="D11" s="5">
        <v>18</v>
      </c>
      <c r="E11" s="5">
        <v>3</v>
      </c>
      <c r="F11" s="5">
        <v>9</v>
      </c>
      <c r="G11" s="5">
        <v>6</v>
      </c>
      <c r="H11" s="5">
        <v>3</v>
      </c>
      <c r="I11" s="5">
        <v>8</v>
      </c>
      <c r="J11" s="5">
        <v>7</v>
      </c>
      <c r="K11" s="5">
        <v>6</v>
      </c>
      <c r="L11" s="5">
        <v>3</v>
      </c>
      <c r="M11" s="5">
        <v>9</v>
      </c>
      <c r="N11" s="5">
        <v>3</v>
      </c>
      <c r="O11" s="5">
        <v>5</v>
      </c>
      <c r="P11" s="5">
        <v>10</v>
      </c>
      <c r="Q11" s="5">
        <v>3</v>
      </c>
      <c r="R11" s="5">
        <v>5</v>
      </c>
      <c r="S11" s="5">
        <v>10</v>
      </c>
    </row>
    <row r="12" spans="1:19" ht="15.75" x14ac:dyDescent="0.25">
      <c r="A12" s="5">
        <v>4</v>
      </c>
      <c r="B12" s="1" t="s">
        <v>39</v>
      </c>
      <c r="C12" s="1" t="s">
        <v>40</v>
      </c>
      <c r="D12" s="5">
        <v>20</v>
      </c>
      <c r="E12" s="5">
        <v>5</v>
      </c>
      <c r="F12" s="5">
        <v>7</v>
      </c>
      <c r="G12" s="5">
        <v>8</v>
      </c>
      <c r="H12" s="5">
        <v>5</v>
      </c>
      <c r="I12" s="5">
        <v>8</v>
      </c>
      <c r="J12" s="5">
        <v>7</v>
      </c>
      <c r="K12" s="5">
        <v>5</v>
      </c>
      <c r="L12" s="5">
        <v>9</v>
      </c>
      <c r="M12" s="5">
        <v>6</v>
      </c>
      <c r="N12" s="5">
        <v>5</v>
      </c>
      <c r="O12" s="5">
        <v>9</v>
      </c>
      <c r="P12" s="5">
        <v>6</v>
      </c>
      <c r="Q12" s="5">
        <v>6</v>
      </c>
      <c r="R12" s="5">
        <v>6</v>
      </c>
      <c r="S12" s="5">
        <v>8</v>
      </c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30" t="s">
        <v>1</v>
      </c>
      <c r="B15" s="31"/>
      <c r="C15" s="32"/>
      <c r="D15" s="5">
        <v>76</v>
      </c>
      <c r="E15" s="5">
        <v>15</v>
      </c>
      <c r="F15" s="5">
        <v>34</v>
      </c>
      <c r="G15" s="5">
        <v>27</v>
      </c>
      <c r="H15" s="5">
        <v>11</v>
      </c>
      <c r="I15" s="5">
        <v>35</v>
      </c>
      <c r="J15" s="5">
        <v>30</v>
      </c>
      <c r="K15" s="5">
        <v>20</v>
      </c>
      <c r="L15" s="5">
        <v>23</v>
      </c>
      <c r="M15" s="5">
        <v>33</v>
      </c>
      <c r="N15" s="5">
        <v>16</v>
      </c>
      <c r="O15" s="5">
        <v>25</v>
      </c>
      <c r="P15" s="5">
        <v>35</v>
      </c>
      <c r="Q15" s="5">
        <v>13</v>
      </c>
      <c r="R15" s="5">
        <v>31</v>
      </c>
      <c r="S15" s="5">
        <v>32</v>
      </c>
    </row>
    <row r="16" spans="1:19" ht="18.75" customHeight="1" x14ac:dyDescent="0.25">
      <c r="A16" s="36" t="s">
        <v>11</v>
      </c>
      <c r="B16" s="37"/>
      <c r="C16" s="37"/>
      <c r="D16" s="13">
        <f>D15*100/D15</f>
        <v>100</v>
      </c>
      <c r="E16" s="5">
        <v>20</v>
      </c>
      <c r="F16" s="5">
        <v>45</v>
      </c>
      <c r="G16" s="5">
        <v>35</v>
      </c>
      <c r="H16" s="5">
        <v>14</v>
      </c>
      <c r="I16" s="5">
        <v>46</v>
      </c>
      <c r="J16" s="5">
        <v>40</v>
      </c>
      <c r="K16" s="5">
        <v>26</v>
      </c>
      <c r="L16" s="5">
        <v>30</v>
      </c>
      <c r="M16" s="5">
        <v>44</v>
      </c>
      <c r="N16" s="5">
        <v>21</v>
      </c>
      <c r="O16" s="5">
        <v>33</v>
      </c>
      <c r="P16" s="5">
        <v>46</v>
      </c>
      <c r="Q16" s="5">
        <v>17</v>
      </c>
      <c r="R16" s="5">
        <v>41</v>
      </c>
      <c r="S16" s="5">
        <v>42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2" workbookViewId="0">
      <selection activeCell="F15" sqref="F15"/>
    </sheetView>
  </sheetViews>
  <sheetFormatPr defaultRowHeight="15" x14ac:dyDescent="0.25"/>
  <cols>
    <col min="1" max="1" width="19.28515625" customWidth="1"/>
    <col min="2" max="2" width="9.5703125" bestFit="1" customWidth="1"/>
    <col min="3" max="3" width="12" bestFit="1" customWidth="1"/>
    <col min="4" max="17" width="9.28515625" bestFit="1" customWidth="1"/>
  </cols>
  <sheetData>
    <row r="1" spans="1:17" x14ac:dyDescent="0.25">
      <c r="N1" s="38" t="s">
        <v>13</v>
      </c>
      <c r="O1" s="38"/>
    </row>
    <row r="2" spans="1:17" ht="15.75" x14ac:dyDescent="0.25">
      <c r="A2" s="8" t="s">
        <v>15</v>
      </c>
      <c r="B2" s="8"/>
      <c r="C2" s="2"/>
      <c r="E2" s="2"/>
      <c r="F2" s="2"/>
      <c r="G2" s="34" t="s">
        <v>45</v>
      </c>
      <c r="H2" s="34"/>
      <c r="I2" s="34"/>
      <c r="J2" s="34"/>
      <c r="K2" s="34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4" t="s">
        <v>46</v>
      </c>
      <c r="H4" s="34"/>
      <c r="I4" s="34"/>
      <c r="J4" s="34"/>
      <c r="K4" s="34"/>
      <c r="L4" s="34"/>
      <c r="M4" s="34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9" t="s">
        <v>17</v>
      </c>
      <c r="B7" s="29" t="s">
        <v>16</v>
      </c>
      <c r="C7" s="29" t="s">
        <v>5</v>
      </c>
      <c r="D7" s="29"/>
      <c r="E7" s="29"/>
      <c r="F7" s="29" t="s">
        <v>8</v>
      </c>
      <c r="G7" s="29"/>
      <c r="H7" s="29"/>
      <c r="I7" s="29" t="s">
        <v>6</v>
      </c>
      <c r="J7" s="29"/>
      <c r="K7" s="29"/>
      <c r="L7" s="29" t="s">
        <v>9</v>
      </c>
      <c r="M7" s="29"/>
      <c r="N7" s="29"/>
      <c r="O7" s="29" t="s">
        <v>7</v>
      </c>
      <c r="P7" s="29"/>
      <c r="Q7" s="29"/>
    </row>
    <row r="8" spans="1:17" ht="78.75" x14ac:dyDescent="0.25">
      <c r="A8" s="40"/>
      <c r="B8" s="29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3" t="s">
        <v>18</v>
      </c>
      <c r="B9" s="14"/>
      <c r="C9" s="14"/>
      <c r="D9" s="14"/>
      <c r="E9" s="14"/>
      <c r="F9" s="19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.75" x14ac:dyDescent="0.25">
      <c r="A10" s="23" t="s">
        <v>19</v>
      </c>
      <c r="B10" s="14">
        <v>15</v>
      </c>
      <c r="C10" s="17">
        <v>11</v>
      </c>
      <c r="D10" s="17">
        <v>4</v>
      </c>
      <c r="E10" s="14">
        <v>0</v>
      </c>
      <c r="F10" s="17">
        <v>8</v>
      </c>
      <c r="G10" s="17">
        <v>4</v>
      </c>
      <c r="H10" s="17">
        <v>3</v>
      </c>
      <c r="I10" s="17">
        <v>5</v>
      </c>
      <c r="J10" s="17">
        <v>6</v>
      </c>
      <c r="K10" s="17">
        <v>4</v>
      </c>
      <c r="L10" s="17">
        <v>7</v>
      </c>
      <c r="M10" s="17">
        <v>5</v>
      </c>
      <c r="N10" s="17">
        <v>3</v>
      </c>
      <c r="O10" s="17">
        <v>10</v>
      </c>
      <c r="P10" s="17">
        <v>3</v>
      </c>
      <c r="Q10" s="17">
        <v>2</v>
      </c>
    </row>
    <row r="11" spans="1:17" ht="15.75" x14ac:dyDescent="0.25">
      <c r="A11" s="23" t="s">
        <v>20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.75" x14ac:dyDescent="0.25">
      <c r="A12" s="23" t="s">
        <v>21</v>
      </c>
      <c r="B12" s="14">
        <v>20</v>
      </c>
      <c r="C12" s="14">
        <v>16</v>
      </c>
      <c r="D12" s="14">
        <v>2</v>
      </c>
      <c r="E12" s="14">
        <v>2</v>
      </c>
      <c r="F12" s="17">
        <v>16</v>
      </c>
      <c r="G12" s="17">
        <v>2.4</v>
      </c>
      <c r="H12" s="17">
        <v>2.4</v>
      </c>
      <c r="I12" s="14">
        <v>15</v>
      </c>
      <c r="J12" s="14">
        <v>3</v>
      </c>
      <c r="K12" s="14">
        <v>2</v>
      </c>
      <c r="L12" s="17">
        <v>16</v>
      </c>
      <c r="M12" s="17">
        <v>2.4</v>
      </c>
      <c r="N12" s="17">
        <v>2.2999999999999998</v>
      </c>
      <c r="O12" s="17">
        <v>15.66</v>
      </c>
      <c r="P12" s="17">
        <v>1.66</v>
      </c>
      <c r="Q12" s="17">
        <v>2</v>
      </c>
    </row>
    <row r="13" spans="1:17" ht="15.75" x14ac:dyDescent="0.25">
      <c r="A13" s="23" t="s">
        <v>22</v>
      </c>
      <c r="B13" s="26">
        <v>76</v>
      </c>
      <c r="C13" s="26">
        <v>15</v>
      </c>
      <c r="D13" s="26">
        <v>34</v>
      </c>
      <c r="E13" s="26">
        <v>27</v>
      </c>
      <c r="F13" s="26">
        <v>11</v>
      </c>
      <c r="G13" s="26">
        <v>35</v>
      </c>
      <c r="H13" s="26">
        <v>30</v>
      </c>
      <c r="I13" s="26">
        <v>20</v>
      </c>
      <c r="J13" s="26">
        <v>23</v>
      </c>
      <c r="K13" s="26">
        <v>33</v>
      </c>
      <c r="L13" s="26">
        <v>16</v>
      </c>
      <c r="M13" s="26">
        <v>25</v>
      </c>
      <c r="N13" s="26">
        <v>35</v>
      </c>
      <c r="O13" s="26">
        <v>13</v>
      </c>
      <c r="P13" s="26">
        <v>31</v>
      </c>
      <c r="Q13" s="26">
        <v>32</v>
      </c>
    </row>
    <row r="14" spans="1:17" ht="15.75" x14ac:dyDescent="0.25">
      <c r="A14" s="18" t="s">
        <v>1</v>
      </c>
      <c r="B14" s="14">
        <f t="shared" ref="B14" si="0">SUM(B8:B13)</f>
        <v>111</v>
      </c>
      <c r="C14" s="17">
        <f t="shared" ref="C14" si="1">SUM(C9:C13)</f>
        <v>42</v>
      </c>
      <c r="D14" s="17">
        <f t="shared" ref="D14" si="2">SUM(D9:D13)</f>
        <v>40</v>
      </c>
      <c r="E14" s="14">
        <f t="shared" ref="E14" si="3">SUM(E9:E13)</f>
        <v>29</v>
      </c>
      <c r="F14" s="17">
        <f t="shared" ref="F14:Q14" si="4">SUM(F9:F13)</f>
        <v>35</v>
      </c>
      <c r="G14" s="17">
        <f t="shared" si="4"/>
        <v>41.4</v>
      </c>
      <c r="H14" s="17">
        <f t="shared" si="4"/>
        <v>35.4</v>
      </c>
      <c r="I14" s="17">
        <f t="shared" si="4"/>
        <v>40</v>
      </c>
      <c r="J14" s="17">
        <f t="shared" si="4"/>
        <v>32</v>
      </c>
      <c r="K14" s="17">
        <f t="shared" si="4"/>
        <v>39</v>
      </c>
      <c r="L14" s="17">
        <f t="shared" si="4"/>
        <v>39</v>
      </c>
      <c r="M14" s="17">
        <f t="shared" si="4"/>
        <v>32.4</v>
      </c>
      <c r="N14" s="17">
        <f t="shared" si="4"/>
        <v>40.299999999999997</v>
      </c>
      <c r="O14" s="17">
        <f t="shared" si="4"/>
        <v>38.659999999999997</v>
      </c>
      <c r="P14" s="17">
        <f t="shared" si="4"/>
        <v>35.659999999999997</v>
      </c>
      <c r="Q14" s="17">
        <f t="shared" si="4"/>
        <v>36</v>
      </c>
    </row>
    <row r="15" spans="1:17" ht="17.25" customHeight="1" x14ac:dyDescent="0.25">
      <c r="A15" s="20" t="s">
        <v>12</v>
      </c>
      <c r="B15" s="21">
        <f>B14*100/B14</f>
        <v>100</v>
      </c>
      <c r="C15" s="17">
        <f>C14*100/B14</f>
        <v>37.837837837837839</v>
      </c>
      <c r="D15" s="17">
        <v>37</v>
      </c>
      <c r="E15" s="17">
        <f>E14*100/B14</f>
        <v>26.126126126126128</v>
      </c>
      <c r="F15" s="17">
        <f>F14*100/B14</f>
        <v>31.531531531531531</v>
      </c>
      <c r="G15" s="17">
        <f>G14*100/B14</f>
        <v>37.297297297297298</v>
      </c>
      <c r="H15" s="17">
        <f>H14*100/B14</f>
        <v>31.891891891891891</v>
      </c>
      <c r="I15" s="17">
        <f>I14*100/B14</f>
        <v>36.036036036036037</v>
      </c>
      <c r="J15" s="17">
        <f>J14*100/B14</f>
        <v>28.828828828828829</v>
      </c>
      <c r="K15" s="17">
        <f>K14*100/B14</f>
        <v>35.135135135135137</v>
      </c>
      <c r="L15" s="17">
        <f>L14*100/B14</f>
        <v>35.135135135135137</v>
      </c>
      <c r="M15" s="17">
        <f>M14*100/B14</f>
        <v>29.189189189189189</v>
      </c>
      <c r="N15" s="17">
        <f>N14*100/B14</f>
        <v>36.306306306306304</v>
      </c>
      <c r="O15" s="17">
        <v>35</v>
      </c>
      <c r="P15" s="17">
        <v>34</v>
      </c>
      <c r="Q15" s="17">
        <f>Q14*100/B14</f>
        <v>32.432432432432435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2023-09-17T15:56:43Z</cp:lastPrinted>
  <dcterms:created xsi:type="dcterms:W3CDTF">2022-12-22T06:57:03Z</dcterms:created>
  <dcterms:modified xsi:type="dcterms:W3CDTF">2024-06-01T16:40:52Z</dcterms:modified>
</cp:coreProperties>
</file>